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  <sheet name="Sheet2" sheetId="2" state="visible" r:id="rId4"/>
    <sheet name="Sheet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<sst xmlns="http://schemas.openxmlformats.org/spreadsheetml/2006/main" count="33" uniqueCount="33">
  <si>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Назив установе</t>
  </si>
  <si>
    <t xml:space="preserve">Специјална болница Нови Пазар</t>
  </si>
  <si>
    <t xml:space="preserve">Датум:</t>
  </si>
  <si>
    <t xml:space="preserve">СТАЊЕ НОВЧАНИХ СРЕДСТАВА НА РАЧУНУ ЗДРАВСТВЕНЕ УСТАНОВЕ НА ДАН</t>
  </si>
  <si>
    <t xml:space="preserve">СТАЊЕ ПРЕДХОДНОГ ДАНА</t>
  </si>
  <si>
    <t xml:space="preserve">ПРИЛИВ СРЕДСТАВА ОД РФЗО ПО УГОВОРУ</t>
  </si>
  <si>
    <t xml:space="preserve"> ПРИЛИВ ОД ПАРТИЦИПАЦИЈЕ</t>
  </si>
  <si>
    <t xml:space="preserve">ОСТАЛИ ПРИЛИВИ</t>
  </si>
  <si>
    <t xml:space="preserve">УКУПНО СТАЊЕ НА РАЧУНУ ЗДРАВСТЕНЕ УСТАНОВЕ НА ДАН</t>
  </si>
  <si>
    <t xml:space="preserve">ПРИПРЕМЉЕНА И ИЗВРШЕНА ПЛАЋАЊА</t>
  </si>
  <si>
    <t xml:space="preserve">ОСТАЛЕ ИСПЛАТЕ</t>
  </si>
  <si>
    <t xml:space="preserve">УКУПНА ПРИПРЕМЉЕНА И ИЗВРШЕНА ПЛАЋАЊА</t>
  </si>
  <si>
    <t xml:space="preserve">САЛДО</t>
  </si>
  <si>
    <t xml:space="preserve">ИЗВРШЕНЕ ИСПЛАТЕ</t>
  </si>
  <si>
    <t xml:space="preserve">ПЛАТЕ</t>
  </si>
  <si>
    <t xml:space="preserve">ЈУБИЛАРНЕ НАГРАДЕ</t>
  </si>
  <si>
    <t xml:space="preserve">ПРЕВОЗ</t>
  </si>
  <si>
    <t xml:space="preserve">ЕНЕРГЕНТИ</t>
  </si>
  <si>
    <t xml:space="preserve"> ИСХРАНА БОЛЕСНИКА</t>
  </si>
  <si>
    <t xml:space="preserve">МАТЕРИЈАЛИ И ОСТАЛИ ТРОШКОВИ</t>
  </si>
  <si>
    <t xml:space="preserve">ПЛАЋАЊА ПО ДОБАВЉАЧИМА И ВЕЛЕДРОГЕРИЈАМА</t>
  </si>
  <si>
    <t xml:space="preserve">ЛЕКОВИ У ЗДРАВСТВЕНОЈ УСТАНОВИ</t>
  </si>
  <si>
    <t xml:space="preserve">ЦИТОСТАТИЦИ СА ЛИСТЕ ЛЕКОВА</t>
  </si>
  <si>
    <t xml:space="preserve"> ЦИТОСТАТИЦИ ПО ПОСЕБНОМ РЕЖИМУ</t>
  </si>
  <si>
    <t xml:space="preserve">КРВ И ПРОДУКТИ ОД КРВИ</t>
  </si>
  <si>
    <t xml:space="preserve">САНИТЕТСКИ И МЕДИЦИНСКИ ПОТРОШНИ МАТЕРИЈАЛ</t>
  </si>
  <si>
    <t xml:space="preserve">ИМПЛАНТАТИ У ОРТОПЕДИЈИ (ЕНДОПРОТЕЗЕ)</t>
  </si>
  <si>
    <t xml:space="preserve"> ОСТАЛИ УГРАДНИ МАТЕРИЈАЛИ У ОРТОПЕДИЈИ</t>
  </si>
  <si>
    <t xml:space="preserve">СТЕНТОВИ</t>
  </si>
  <si>
    <t xml:space="preserve">ГРАФТОВИ</t>
  </si>
  <si>
    <t xml:space="preserve">ОСТАЛИ УГРАДНИ МАТЕРИЈАЛ</t>
  </si>
  <si>
    <t xml:space="preserve">ДИЈАЛИЗНИ МАТЕРИЈАЛ</t>
  </si>
  <si>
    <t xml:space="preserve">УКУПНО ИЗВРШЕНЕ ИСПЛАТЕ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</si>
</sst>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-* #,##0.00\ _D_i_n_._-;\-* #,##0.00\ _D_i_n_._-;_-* \-??\ _D_i_n_._-;_-@_-"/>
    <numFmt numFmtId="166" formatCode="m/d/yyyy"/>
    <numFmt numFmtId="167" formatCode="#,##0.00\ [$Дин.-281A]"/>
    <numFmt numFmtId="168" formatCode="#,##0.00\ [$Дин.-C1A]"/>
  </numFmts>
  <fonts count="8">
    <font>
      <sz val="11"/>
      <color theme="1"/>
      <name val="Calibri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2"/>
      <color theme="1"/>
      <name val="Calibri"/>
      <family val="2"/>
      <charset val="1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6" fontId="6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mma 2" xfId="20"/>
    <cellStyle name="Comma 3" xfId="21"/>
    <cellStyle name="Normal 2" xfId="22"/>
    <cellStyle name="Normal 3" xfId="23"/>
    <cellStyle name="Normal 4" xfId="24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2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C22" activeCellId="0" sqref="C22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.71"/>
    <col collapsed="false" customWidth="true" hidden="false" outlineLevel="0" max="2" min="2" style="0" width="45.14"/>
    <col collapsed="false" customWidth="true" hidden="false" outlineLevel="0" max="3" min="3" style="0" width="32.71"/>
    <col collapsed="false" customWidth="true" hidden="false" outlineLevel="0" max="5" min="4" style="0" width="9"/>
    <col collapsed="false" customWidth="true" hidden="false" outlineLevel="0" max="6" min="6" style="0" width="17.57"/>
  </cols>
  <sheetData>
    <row r="1" customFormat="false" ht="17.35" hidden="false" customHeight="false" outlineLevel="0" collapsed="false">
      <c r="A1" s="1" t="s">
        <v>0</v>
      </c>
      <c r="B1" s="2" t="s">
        <v>1</v>
      </c>
      <c r="E1" s="1" t="s">
        <v>2</v>
      </c>
      <c r="F1" s="3" t="n">
        <v>46280</v>
      </c>
    </row>
    <row r="2" customFormat="false" ht="29.85" hidden="false" customHeight="true" outlineLevel="0" collapsed="false">
      <c r="A2" s="4" t="s">
        <v>3</v>
      </c>
      <c r="B2" s="4"/>
    </row>
    <row r="3" customFormat="false" ht="15" hidden="false" customHeight="false" outlineLevel="0" collapsed="false">
      <c r="A3" s="5" t="n">
        <v>1</v>
      </c>
      <c r="B3" s="5" t="s">
        <v>4</v>
      </c>
      <c r="C3" s="6" t="n">
        <v>41626502.37</v>
      </c>
    </row>
    <row r="4" customFormat="false" ht="15" hidden="false" customHeight="false" outlineLevel="0" collapsed="false">
      <c r="A4" s="5" t="n">
        <v>2</v>
      </c>
      <c r="B4" s="5" t="s">
        <v>5</v>
      </c>
      <c r="C4" s="6" t="n">
        <v>0</v>
      </c>
    </row>
    <row r="5" customFormat="false" ht="15" hidden="false" customHeight="false" outlineLevel="0" collapsed="false">
      <c r="A5" s="5" t="n">
        <v>3</v>
      </c>
      <c r="B5" s="5" t="s">
        <v>6</v>
      </c>
      <c r="C5" s="6" t="n">
        <v>0</v>
      </c>
    </row>
    <row r="6" customFormat="false" ht="15" hidden="false" customHeight="false" outlineLevel="0" collapsed="false">
      <c r="A6" s="5" t="n">
        <v>4</v>
      </c>
      <c r="B6" s="5" t="s">
        <v>7</v>
      </c>
      <c r="C6" s="6" t="n">
        <v>0</v>
      </c>
    </row>
    <row r="7" customFormat="false" ht="15" hidden="false" customHeight="true" outlineLevel="0" collapsed="false">
      <c r="A7" s="7" t="s">
        <v>8</v>
      </c>
      <c r="B7" s="7"/>
      <c r="C7" s="8" t="n">
        <f aca="false">C3+C4+C5+C6</f>
        <v>41626502.37</v>
      </c>
    </row>
    <row r="8" customFormat="false" ht="17.35" hidden="false" customHeight="false" outlineLevel="0" collapsed="false">
      <c r="A8" s="9" t="s">
        <v>9</v>
      </c>
      <c r="B8" s="9"/>
      <c r="C8" s="10"/>
    </row>
    <row r="9" customFormat="false" ht="23.85" hidden="false" customHeight="false" outlineLevel="0" collapsed="false">
      <c r="A9" s="5" t="n">
        <v>1</v>
      </c>
      <c r="B9" s="11" t="str">
        <f aca="false">"ПЛАЋЕНИ ТРОШКОВИ ПО УГОВОРУ ЗА "&amp;YEAR(F1)&amp;".годину"</f>
        <v>ПЛАЋЕНИ ТРОШКОВИ ПО УГОВОРУ ЗА 2026.годину</v>
      </c>
      <c r="C9" s="6" t="n">
        <v>1592445.11</v>
      </c>
    </row>
    <row r="10" customFormat="false" ht="15" hidden="false" customHeight="false" outlineLevel="0" collapsed="false">
      <c r="A10" s="5" t="n">
        <v>2</v>
      </c>
      <c r="B10" s="5" t="s">
        <v>10</v>
      </c>
      <c r="C10" s="6" t="n">
        <v>0</v>
      </c>
    </row>
    <row r="11" customFormat="false" ht="15" hidden="false" customHeight="false" outlineLevel="0" collapsed="false">
      <c r="A11" s="12" t="s">
        <v>11</v>
      </c>
      <c r="B11" s="12"/>
      <c r="C11" s="13" t="n">
        <f aca="false">C9+C10</f>
        <v>1592445.11</v>
      </c>
    </row>
    <row r="12" customFormat="false" ht="15" hidden="false" customHeight="false" outlineLevel="0" collapsed="false">
      <c r="A12" s="12" t="s">
        <v>12</v>
      </c>
      <c r="B12" s="12"/>
      <c r="C12" s="13" t="n">
        <f aca="false">C7-C11</f>
        <v>40034057.26</v>
      </c>
    </row>
    <row r="13" customFormat="false" ht="17.35" hidden="false" customHeight="false" outlineLevel="0" collapsed="false">
      <c r="A13" s="14" t="s">
        <v>13</v>
      </c>
      <c r="B13" s="14"/>
      <c r="C13" s="10"/>
    </row>
    <row r="14" customFormat="false" ht="15" hidden="false" customHeight="false" outlineLevel="0" collapsed="false">
      <c r="A14" s="5" t="n">
        <v>1</v>
      </c>
      <c r="B14" s="5" t="s">
        <v>14</v>
      </c>
      <c r="C14" s="6" t="n">
        <v>0</v>
      </c>
    </row>
    <row r="15" customFormat="false" ht="15" hidden="false" customHeight="false" outlineLevel="0" collapsed="false">
      <c r="A15" s="5" t="n">
        <v>2</v>
      </c>
      <c r="B15" s="5" t="s">
        <v>15</v>
      </c>
      <c r="C15" s="6" t="n">
        <v>0</v>
      </c>
    </row>
    <row r="16" customFormat="false" ht="15" hidden="false" customHeight="false" outlineLevel="0" collapsed="false">
      <c r="A16" s="5" t="n">
        <v>3</v>
      </c>
      <c r="B16" s="5" t="s">
        <v>16</v>
      </c>
      <c r="C16" s="6" t="n">
        <v>80526</v>
      </c>
    </row>
    <row r="17" customFormat="false" ht="15" hidden="false" customHeight="false" outlineLevel="0" collapsed="false">
      <c r="A17" s="5" t="n">
        <v>4</v>
      </c>
      <c r="B17" s="5" t="s">
        <v>17</v>
      </c>
      <c r="C17" s="6" t="n">
        <v>0</v>
      </c>
    </row>
    <row r="18" customFormat="false" ht="15" hidden="false" customHeight="false" outlineLevel="0" collapsed="false">
      <c r="A18" s="5" t="n">
        <v>5</v>
      </c>
      <c r="B18" s="5" t="s">
        <v>18</v>
      </c>
      <c r="C18" s="6" t="n">
        <v>802259.88</v>
      </c>
    </row>
    <row r="19" customFormat="false" ht="15" hidden="false" customHeight="false" outlineLevel="0" collapsed="false">
      <c r="A19" s="5" t="n">
        <v>6</v>
      </c>
      <c r="B19" s="5" t="s">
        <v>19</v>
      </c>
      <c r="C19" s="6" t="n">
        <v>660795.91</v>
      </c>
    </row>
    <row r="20" customFormat="false" ht="17.35" hidden="false" customHeight="true" outlineLevel="0" collapsed="false">
      <c r="A20" s="15" t="s">
        <v>20</v>
      </c>
      <c r="B20" s="15"/>
      <c r="C20" s="15"/>
    </row>
    <row r="21" customFormat="false" ht="15" hidden="false" customHeight="false" outlineLevel="0" collapsed="false">
      <c r="A21" s="5" t="n">
        <v>7</v>
      </c>
      <c r="B21" s="5" t="s">
        <v>21</v>
      </c>
      <c r="C21" s="6" t="n">
        <v>48863.32</v>
      </c>
    </row>
    <row r="22" customFormat="false" ht="15" hidden="false" customHeight="false" outlineLevel="0" collapsed="false">
      <c r="A22" s="5" t="n">
        <v>8</v>
      </c>
      <c r="B22" s="5" t="s">
        <v>22</v>
      </c>
      <c r="C22" s="6" t="n">
        <v>0</v>
      </c>
    </row>
    <row r="23" customFormat="false" ht="15" hidden="false" customHeight="false" outlineLevel="0" collapsed="false">
      <c r="A23" s="5" t="n">
        <v>9</v>
      </c>
      <c r="B23" s="5" t="s">
        <v>23</v>
      </c>
      <c r="C23" s="6" t="n">
        <v>0</v>
      </c>
    </row>
    <row r="24" customFormat="false" ht="15" hidden="false" customHeight="false" outlineLevel="0" collapsed="false">
      <c r="A24" s="5" t="n">
        <v>10</v>
      </c>
      <c r="B24" s="5" t="s">
        <v>24</v>
      </c>
      <c r="C24" s="6" t="n">
        <v>0</v>
      </c>
    </row>
    <row r="25" customFormat="false" ht="23.85" hidden="false" customHeight="false" outlineLevel="0" collapsed="false">
      <c r="A25" s="5" t="n">
        <v>11</v>
      </c>
      <c r="B25" s="11" t="s">
        <v>25</v>
      </c>
      <c r="C25" s="6" t="n">
        <v>0</v>
      </c>
    </row>
    <row r="26" customFormat="false" ht="15" hidden="false" customHeight="false" outlineLevel="0" collapsed="false">
      <c r="A26" s="5" t="n">
        <v>12</v>
      </c>
      <c r="B26" s="11" t="s">
        <v>26</v>
      </c>
      <c r="C26" s="6" t="n">
        <v>0</v>
      </c>
    </row>
    <row r="27" customFormat="false" ht="15" hidden="false" customHeight="false" outlineLevel="0" collapsed="false">
      <c r="A27" s="5" t="n">
        <v>13</v>
      </c>
      <c r="B27" s="11" t="s">
        <v>27</v>
      </c>
      <c r="C27" s="6" t="n">
        <v>0</v>
      </c>
    </row>
    <row r="28" customFormat="false" ht="15" hidden="false" customHeight="false" outlineLevel="0" collapsed="false">
      <c r="A28" s="5" t="n">
        <v>14</v>
      </c>
      <c r="B28" s="5" t="s">
        <v>28</v>
      </c>
      <c r="C28" s="6" t="n">
        <v>0</v>
      </c>
    </row>
    <row r="29" customFormat="false" ht="15" hidden="false" customHeight="false" outlineLevel="0" collapsed="false">
      <c r="A29" s="5" t="n">
        <v>15</v>
      </c>
      <c r="B29" s="5" t="s">
        <v>29</v>
      </c>
      <c r="C29" s="6" t="n">
        <v>0</v>
      </c>
    </row>
    <row r="30" customFormat="false" ht="15" hidden="false" customHeight="false" outlineLevel="0" collapsed="false">
      <c r="A30" s="5" t="n">
        <v>16</v>
      </c>
      <c r="B30" s="5" t="s">
        <v>30</v>
      </c>
      <c r="C30" s="6" t="n">
        <v>0</v>
      </c>
    </row>
    <row r="31" customFormat="false" ht="15" hidden="false" customHeight="false" outlineLevel="0" collapsed="false">
      <c r="A31" s="5" t="n">
        <v>17</v>
      </c>
      <c r="B31" s="5" t="s">
        <v>31</v>
      </c>
      <c r="C31" s="6" t="n">
        <v>0</v>
      </c>
    </row>
    <row r="32" customFormat="false" ht="15" hidden="false" customHeight="false" outlineLevel="0" collapsed="false">
      <c r="A32" s="12" t="s">
        <v>32</v>
      </c>
      <c r="B32" s="12"/>
      <c r="C32" s="8" t="n">
        <f aca="false">SUM(C14:C19,C21:C31)</f>
        <v>1592445.11</v>
      </c>
    </row>
  </sheetData>
  <sheetProtection sheet="true" password="c6ce" objects="true" scenarios="true"/>
  <mergeCells count="8">
    <mergeCell ref="A2:B2"/>
    <mergeCell ref="A7:B7"/>
    <mergeCell ref="A8:B8"/>
    <mergeCell ref="A11:B11"/>
    <mergeCell ref="A12:B12"/>
    <mergeCell ref="A13:B13"/>
    <mergeCell ref="A20:C20"/>
    <mergeCell ref="A32:B32"/>
  </mergeCells>
  <dataValidations count="4">
    <dataValidation allowBlank="true" errorStyle="stop" operator="between" prompt="Укупни приливи установе. Рачуна се аутоматски" promptTitle="Приливи установе" showDropDown="false" showErrorMessage="true" showInputMessage="true" sqref="C7" type="none">
      <formula1>0</formula1>
      <formula2>0</formula2>
    </dataValidation>
    <dataValidation allowBlank="true" errorStyle="stop" operator="between" prompt="Укуно извршена плаћања установе" promptTitle="Извршена плаћања" showDropDown="false" showErrorMessage="true" showInputMessage="true" sqref="C11" type="none">
      <formula1>0</formula1>
      <formula2>0</formula2>
    </dataValidation>
    <dataValidation allowBlank="true" errorStyle="stop" operator="between" prompt="Укупни приливи- Укупно извршена плаћања" promptTitle="Салдо" showDropDown="false" showErrorMessage="true" showInputMessage="true" sqref="C12" type="none">
      <formula1>0</formula1>
      <formula2>0</formula2>
    </dataValidation>
    <dataValidation allowBlank="true" errorStyle="stop" operator="between" prompt="Укупно извршене исплате - аналитички" promptTitle="Извршене испалте" showDropDown="false" showErrorMessage="true" showInputMessage="true" sqref="C32" type="none">
      <formula1>0</formula1>
      <formula2>0</formula2>
    </dataValidation>
  </dataValidations>
  <printOptions headings="false" gridLines="false" gridLinesSet="true" horizontalCentered="false" verticalCentered="false"/>
  <pageMargins left="0.699305555555556" right="0.699305555555556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5" customHeight="false" zeroHeight="false" outlineLevelRow="0" outlineLevelCol="0"/>
  <sheetData/>
  <printOptions headings="false" gridLines="false" gridLinesSet="true" horizontalCentered="false" verticalCentered="false"/>
  <pageMargins left="0.699305555555556" right="0.699305555555556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0390625" defaultRowHeight="15" customHeight="false" zeroHeight="false" outlineLevelRow="0" outlineLevelCol="0"/>
  <sheetData/>
  <printOptions headings="false" gridLines="false" gridLinesSet="true" horizontalCentered="false" verticalCentered="false"/>
  <pageMargins left="0.699305555555556" right="0.699305555555556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2014-06-04T14:01:00Z</dcterms:created>
  <dc:creator>vojkan</dc:creator>
  <dc:description/>
  <dc:language>en-US</dc:language>
  <cp:lastModifiedBy/>
  <cp:lastPrinted>2020-11-24T06:37:03Z</cp:lastPrinted>
  <dcterms:modified xsi:type="dcterms:W3CDTF">2026-09-16T08:27:50Z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1033-10.2.0.5820</vt:lpwstr>
  </property>
</Properties>
</file>