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agan\Desktop\dnevna isplata\"/>
    </mc:Choice>
  </mc:AlternateContent>
  <xr:revisionPtr revIDLastSave="0" documentId="13_ncr:1_{F8758570-A8C9-444C-A130-44CBFF70F15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81029"/>
</workbook>
</file>

<file path=xl/calcChain.xml><?xml version="1.0" encoding="utf-8"?>
<calcChain xmlns="http://schemas.openxmlformats.org/spreadsheetml/2006/main">
  <c r="C32" i="1" l="1"/>
  <c r="B9" i="1"/>
  <c r="C7" i="1"/>
  <c r="C11" i="1" l="1"/>
  <c r="C12" i="1" s="1"/>
</calcChain>
</file>

<file path=xl/sharedStrings.xml><?xml version="1.0" encoding="utf-8"?>
<sst xmlns="http://schemas.openxmlformats.org/spreadsheetml/2006/main" count="33" uniqueCount="33">
  <si>
    <t>Назив установе</t>
  </si>
  <si>
    <t>Датум:</t>
  </si>
  <si>
    <t>СТАЊЕ НОВЧАНИХ СРЕДСТАВА НА РАЧУНУ ЗДРАВСТВЕНЕ УСТАНОВЕ НА ДАН</t>
  </si>
  <si>
    <t>СТАЊЕ ПРЕДХОДНОГ ДАНА</t>
  </si>
  <si>
    <t>ПРИЛИВ СРЕДСТАВА ОД РФЗО ПО УГОВОРУ</t>
  </si>
  <si>
    <t xml:space="preserve"> ПРИЛИВ ОД ПАРТИЦИПАЦИЈЕ</t>
  </si>
  <si>
    <t>ОСТАЛИ ПРИЛИВИ</t>
  </si>
  <si>
    <t>УКУПНО СТАЊЕ НА РАЧУНУ ЗДРАВСТЕНЕ УСТАНОВЕ НА ДАН</t>
  </si>
  <si>
    <t>ПРИПРЕМЉЕНА И ИЗВРШЕНА ПЛАЋАЊА</t>
  </si>
  <si>
    <t>ОСТАЛЕ ИСПЛАТЕ</t>
  </si>
  <si>
    <t>УКУПНА ПРИПРЕМЉЕНА И ИЗВРШЕНА ПЛАЋАЊА</t>
  </si>
  <si>
    <t>САЛДО</t>
  </si>
  <si>
    <t>ИЗВРШЕНЕ ИСПЛАТЕ</t>
  </si>
  <si>
    <t>ПЛАТЕ</t>
  </si>
  <si>
    <t>ЈУБИЛАРНЕ НАГРАДЕ</t>
  </si>
  <si>
    <t>ПРЕВОЗ</t>
  </si>
  <si>
    <t>ЕНЕРГЕНТИ</t>
  </si>
  <si>
    <t xml:space="preserve"> ИСХРАНА БОЛЕСНИКА</t>
  </si>
  <si>
    <t>МАТЕРИЈАЛИ И ОСТАЛИ ТРОШКОВИ</t>
  </si>
  <si>
    <t>ПЛАЋАЊА ПО ДОБАВЉАЧИМА И ВЕЛЕДРОГЕРИЈАМА</t>
  </si>
  <si>
    <t>ЛЕКОВИ У ЗДРАВСТВЕНОЈ УСТАНОВИ</t>
  </si>
  <si>
    <t>ЦИТОСТАТИЦИ СА ЛИСТЕ ЛЕКОВА</t>
  </si>
  <si>
    <t xml:space="preserve"> ЦИТОСТАТИЦИ ПО ПОСЕБНОМ РЕЖИМУ</t>
  </si>
  <si>
    <t>КРВ И ПРОДУКТИ ОД КРВИ</t>
  </si>
  <si>
    <t>САНИТЕТСКИ И МЕДИЦИНСКИ ПОТРОШНИ МАТЕРИЈАЛ</t>
  </si>
  <si>
    <t>ИМПЛАНТАТИ У ОРТОПЕДИЈИ (ЕНДОПРОТЕЗЕ)</t>
  </si>
  <si>
    <t xml:space="preserve"> ОСТАЛИ УГРАДНИ МАТЕРИЈАЛИ У ОРТОПЕДИЈИ</t>
  </si>
  <si>
    <t>СТЕНТОВИ</t>
  </si>
  <si>
    <t>ГРАФТОВИ</t>
  </si>
  <si>
    <t>ОСТАЛИ УГРАДНИ МАТЕРИЈАЛ</t>
  </si>
  <si>
    <t>ДИЈАЛИЗНИ МАТЕРИЈАЛ</t>
  </si>
  <si>
    <t>УКУПНО ИЗВРШЕНЕ ИСПЛАТЕ</t>
  </si>
  <si>
    <t>Специјална болница Нови Пазар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</si>
</sst>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D_i_n_._-;\-* #,##0.00\ _D_i_n_._-;_-* &quot;-&quot;??\ _D_i_n_._-;_-@_-"/>
    <numFmt numFmtId="165" formatCode="#,##0.00\ [$Дин.-C1A]"/>
    <numFmt numFmtId="166" formatCode="#,##0.00\ [$Дин.-281A]"/>
  </numFmts>
  <fonts count="7">
    <font>
      <sz val="11"/>
      <color theme="1"/>
      <name val="Calibri"/>
      <charset val="134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164" fontId="6" fillId="0" borderId="0" applyFont="0" applyFill="0" applyBorder="0" applyAlignment="0" applyProtection="0"/>
  </cellStyleXfs>
  <cellXfs count="22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14" fontId="3" fillId="0" borderId="0" xfId="0" applyNumberFormat="1" applyFont="1" applyProtection="1">
      <protection locked="0"/>
    </xf>
    <xf numFmtId="0" fontId="0" fillId="0" borderId="1" xfId="0" applyBorder="1"/>
    <xf numFmtId="166" fontId="0" fillId="0" borderId="1" xfId="0" applyNumberFormat="1" applyBorder="1" applyProtection="1">
      <protection locked="0"/>
    </xf>
    <xf numFmtId="166" fontId="0" fillId="0" borderId="1" xfId="0" applyNumberFormat="1" applyBorder="1"/>
    <xf numFmtId="0" fontId="0" fillId="0" borderId="1" xfId="0" applyBorder="1" applyProtection="1">
      <protection locked="0"/>
    </xf>
    <xf numFmtId="0" fontId="0" fillId="0" borderId="1" xfId="0" applyBorder="1" applyAlignment="1">
      <alignment wrapText="1"/>
    </xf>
    <xf numFmtId="165" fontId="0" fillId="0" borderId="1" xfId="0" applyNumberForma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right" vertical="top" wrapText="1"/>
    </xf>
    <xf numFmtId="0" fontId="4" fillId="0" borderId="3" xfId="0" applyFont="1" applyBorder="1" applyAlignment="1">
      <alignment horizontal="right" vertical="top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right"/>
    </xf>
    <xf numFmtId="0" fontId="5" fillId="0" borderId="2" xfId="0" applyFont="1" applyBorder="1" applyAlignment="1">
      <alignment horizontal="right"/>
    </xf>
    <xf numFmtId="0" fontId="5" fillId="0" borderId="3" xfId="0" applyFont="1" applyBorder="1" applyAlignment="1">
      <alignment horizontal="right"/>
    </xf>
  </cellXfs>
  <cellStyles count="6">
    <cellStyle name="Comma 2" xfId="2" xr:uid="{00000000-0005-0000-0000-000000000000}"/>
    <cellStyle name="Comma 3" xfId="5" xr:uid="{00000000-0005-0000-0000-000001000000}"/>
    <cellStyle name="Normal" xfId="0" builtinId="0"/>
    <cellStyle name="Normal 2" xfId="3" xr:uid="{00000000-0005-0000-0000-000003000000}"/>
    <cellStyle name="Normal 3" xfId="4" xr:uid="{00000000-0005-0000-0000-000004000000}"/>
    <cellStyle name="Normal 4" xfId="1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2"/>
  <sheetViews>
    <sheetView tabSelected="1" zoomScale="80" zoomScaleNormal="80" workbookViewId="0">
      <selection activeCell="C23" sqref="C23"/>
    </sheetView>
  </sheetViews>
  <sheetFormatPr defaultRowHeight="15"/>
  <cols>
    <col min="1" max="1" width="18.7109375" customWidth="1"/>
    <col min="2" max="2" width="45.140625" customWidth="1"/>
    <col min="3" max="3" width="32.7109375" customWidth="1"/>
    <col min="4" max="5" width="9"/>
    <col min="6" max="6" width="17.5703125" customWidth="1"/>
  </cols>
  <sheetData>
    <row r="1" spans="1:6" ht="18.75">
      <c r="A1" s="1" t="s">
        <v>0</v>
      </c>
      <c r="B1" s="2" t="s">
        <v>32</v>
      </c>
      <c r="E1" s="3" t="s">
        <v>1</v>
      </c>
      <c r="F1" s="4">
        <v>46106</v>
      </c>
    </row>
    <row r="2" spans="1:6" ht="18.75">
      <c r="A2" s="14" t="s">
        <v>2</v>
      </c>
      <c r="B2" s="14"/>
    </row>
    <row r="3" spans="1:6">
      <c r="A3" s="5">
        <v>1</v>
      </c>
      <c r="B3" s="5" t="s">
        <v>3</v>
      </c>
      <c r="C3" s="6">
        <v>24478772.699999999</v>
      </c>
    </row>
    <row r="4" spans="1:6">
      <c r="A4" s="5">
        <v>2</v>
      </c>
      <c r="B4" s="5" t="s">
        <v>4</v>
      </c>
      <c r="C4" s="6">
        <v>0</v>
      </c>
    </row>
    <row r="5" spans="1:6">
      <c r="A5" s="5">
        <v>3</v>
      </c>
      <c r="B5" s="5" t="s">
        <v>5</v>
      </c>
      <c r="C5" s="6">
        <v>0</v>
      </c>
    </row>
    <row r="6" spans="1:6">
      <c r="A6" s="5">
        <v>4</v>
      </c>
      <c r="B6" s="5" t="s">
        <v>6</v>
      </c>
      <c r="C6" s="6">
        <v>0</v>
      </c>
    </row>
    <row r="7" spans="1:6">
      <c r="A7" s="15" t="s">
        <v>7</v>
      </c>
      <c r="B7" s="16"/>
      <c r="C7" s="7">
        <f>C3+C4+C5+C6</f>
        <v>24478772.699999999</v>
      </c>
    </row>
    <row r="8" spans="1:6" ht="18.75">
      <c r="A8" s="17" t="s">
        <v>8</v>
      </c>
      <c r="B8" s="18"/>
      <c r="C8" s="8"/>
    </row>
    <row r="9" spans="1:6" ht="30">
      <c r="A9" s="5">
        <v>1</v>
      </c>
      <c r="B9" s="9" t="str">
        <f>"ПЛАЋЕНИ ТРОШКОВИ ПО УГОВОРУ ЗА "&amp;YEAR(F1)&amp;".годину"</f>
        <v>ПЛАЋЕНИ ТРОШКОВИ ПО УГОВОРУ ЗА 2026.годину</v>
      </c>
      <c r="C9" s="6">
        <v>1858.62</v>
      </c>
    </row>
    <row r="10" spans="1:6">
      <c r="A10" s="5">
        <v>2</v>
      </c>
      <c r="B10" s="5" t="s">
        <v>9</v>
      </c>
      <c r="C10" s="6">
        <v>0</v>
      </c>
    </row>
    <row r="11" spans="1:6">
      <c r="A11" s="19" t="s">
        <v>10</v>
      </c>
      <c r="B11" s="19"/>
      <c r="C11" s="10">
        <f>C9+C10</f>
        <v>1858.62</v>
      </c>
    </row>
    <row r="12" spans="1:6">
      <c r="A12" s="20" t="s">
        <v>11</v>
      </c>
      <c r="B12" s="21"/>
      <c r="C12" s="10">
        <f>C7-C11</f>
        <v>24476914.079999998</v>
      </c>
    </row>
    <row r="13" spans="1:6" ht="18.75">
      <c r="A13" s="11" t="s">
        <v>12</v>
      </c>
      <c r="B13" s="11"/>
      <c r="C13" s="8"/>
    </row>
    <row r="14" spans="1:6">
      <c r="A14" s="5">
        <v>1</v>
      </c>
      <c r="B14" s="5" t="s">
        <v>13</v>
      </c>
      <c r="C14" s="6">
        <v>0</v>
      </c>
    </row>
    <row r="15" spans="1:6">
      <c r="A15" s="5">
        <v>2</v>
      </c>
      <c r="B15" s="5" t="s">
        <v>14</v>
      </c>
      <c r="C15" s="6">
        <v>0</v>
      </c>
    </row>
    <row r="16" spans="1:6">
      <c r="A16" s="5">
        <v>3</v>
      </c>
      <c r="B16" s="5" t="s">
        <v>15</v>
      </c>
      <c r="C16" s="6">
        <v>0</v>
      </c>
    </row>
    <row r="17" spans="1:3">
      <c r="A17" s="5">
        <v>4</v>
      </c>
      <c r="B17" s="5" t="s">
        <v>16</v>
      </c>
      <c r="C17" s="6">
        <v>0</v>
      </c>
    </row>
    <row r="18" spans="1:3">
      <c r="A18" s="5">
        <v>5</v>
      </c>
      <c r="B18" s="5" t="s">
        <v>17</v>
      </c>
      <c r="C18" s="6">
        <v>0</v>
      </c>
    </row>
    <row r="19" spans="1:3">
      <c r="A19" s="5">
        <v>6</v>
      </c>
      <c r="B19" s="5" t="s">
        <v>18</v>
      </c>
      <c r="C19" s="6">
        <v>1858.62</v>
      </c>
    </row>
    <row r="20" spans="1:3" ht="18.75">
      <c r="A20" s="12" t="s">
        <v>19</v>
      </c>
      <c r="B20" s="12"/>
      <c r="C20" s="12"/>
    </row>
    <row r="21" spans="1:3">
      <c r="A21" s="5">
        <v>7</v>
      </c>
      <c r="B21" s="5" t="s">
        <v>20</v>
      </c>
      <c r="C21" s="6">
        <v>0</v>
      </c>
    </row>
    <row r="22" spans="1:3">
      <c r="A22" s="5">
        <v>8</v>
      </c>
      <c r="B22" s="5" t="s">
        <v>21</v>
      </c>
      <c r="C22" s="6">
        <v>0</v>
      </c>
    </row>
    <row r="23" spans="1:3">
      <c r="A23" s="5">
        <v>9</v>
      </c>
      <c r="B23" s="5" t="s">
        <v>22</v>
      </c>
      <c r="C23" s="6">
        <v>0</v>
      </c>
    </row>
    <row r="24" spans="1:3">
      <c r="A24" s="5">
        <v>10</v>
      </c>
      <c r="B24" s="5" t="s">
        <v>23</v>
      </c>
      <c r="C24" s="6">
        <v>0</v>
      </c>
    </row>
    <row r="25" spans="1:3" ht="30">
      <c r="A25" s="5">
        <v>11</v>
      </c>
      <c r="B25" s="9" t="s">
        <v>24</v>
      </c>
      <c r="C25" s="6">
        <v>0</v>
      </c>
    </row>
    <row r="26" spans="1:3">
      <c r="A26" s="5">
        <v>12</v>
      </c>
      <c r="B26" s="9" t="s">
        <v>25</v>
      </c>
      <c r="C26" s="6">
        <v>0</v>
      </c>
    </row>
    <row r="27" spans="1:3" ht="30">
      <c r="A27" s="5">
        <v>13</v>
      </c>
      <c r="B27" s="9" t="s">
        <v>26</v>
      </c>
      <c r="C27" s="6">
        <v>0</v>
      </c>
    </row>
    <row r="28" spans="1:3">
      <c r="A28" s="5">
        <v>14</v>
      </c>
      <c r="B28" s="5" t="s">
        <v>27</v>
      </c>
      <c r="C28" s="6">
        <v>0</v>
      </c>
    </row>
    <row r="29" spans="1:3">
      <c r="A29" s="5">
        <v>15</v>
      </c>
      <c r="B29" s="5" t="s">
        <v>28</v>
      </c>
      <c r="C29" s="6">
        <v>0</v>
      </c>
    </row>
    <row r="30" spans="1:3">
      <c r="A30" s="5">
        <v>16</v>
      </c>
      <c r="B30" s="5" t="s">
        <v>29</v>
      </c>
      <c r="C30" s="6">
        <v>0</v>
      </c>
    </row>
    <row r="31" spans="1:3">
      <c r="A31" s="5">
        <v>17</v>
      </c>
      <c r="B31" s="5" t="s">
        <v>30</v>
      </c>
      <c r="C31" s="6">
        <v>0</v>
      </c>
    </row>
    <row r="32" spans="1:3">
      <c r="A32" s="13" t="s">
        <v>31</v>
      </c>
      <c r="B32" s="13"/>
      <c r="C32" s="7">
        <f>SUM(C14:C19,C21:C31)</f>
        <v>1858.62</v>
      </c>
    </row>
  </sheetData>
  <sheetProtection password="C6CE" sheet="1" objects="1" scenarios="1"/>
  <mergeCells count="8">
    <mergeCell ref="A13:B13"/>
    <mergeCell ref="A20:C20"/>
    <mergeCell ref="A32:B32"/>
    <mergeCell ref="A2:B2"/>
    <mergeCell ref="A7:B7"/>
    <mergeCell ref="A8:B8"/>
    <mergeCell ref="A11:B11"/>
    <mergeCell ref="A12:B12"/>
  </mergeCells>
  <dataValidations xWindow="473" yWindow="350" count="4">
    <dataValidation allowBlank="1" showInputMessage="1" showErrorMessage="1" promptTitle="Приливи установе" prompt="Укупни приливи установе. Рачуна се аутоматски" sqref="C7" xr:uid="{00000000-0002-0000-0000-000000000000}"/>
    <dataValidation allowBlank="1" showInputMessage="1" showErrorMessage="1" promptTitle="Извршена плаћања" prompt="Укуно извршена плаћања установе" sqref="C11" xr:uid="{00000000-0002-0000-0000-000001000000}"/>
    <dataValidation allowBlank="1" showInputMessage="1" showErrorMessage="1" promptTitle="Салдо" prompt="Укупни приливи- Укупно извршена плаћања" sqref="C12" xr:uid="{00000000-0002-0000-0000-000002000000}"/>
    <dataValidation allowBlank="1" showInputMessage="1" showErrorMessage="1" promptTitle="Извршене испалте" prompt="Укупно извршене исплате - аналитички" sqref="C32" xr:uid="{00000000-0002-0000-0000-000003000000}"/>
  </dataValidations>
  <pageMargins left="0.69930555555555596" right="0.69930555555555596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vojkan</dc:creator>
  <cp:lastModifiedBy>Dragan</cp:lastModifiedBy>
  <cp:lastPrinted>2020-11-24T06:37:03Z</cp:lastPrinted>
  <dcterms:created xsi:type="dcterms:W3CDTF">2014-06-04T14:01:00Z</dcterms:created>
  <dcterms:modified xsi:type="dcterms:W3CDTF">2026-03-26T06:14:12Z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1033-10.2.0.5820</vt:lpwstr>
  </property>
</Properties>
</file>