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19440" windowHeight="1116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32" i="1"/>
  <c r="B9"/>
  <c r="C7"/>
  <c r="C11" l="1"/>
  <c r="C12" s="1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<sst xmlns="http://schemas.openxmlformats.org/spreadsheetml/2006/main" count="33" uniqueCount="33">
  <si>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</si>
  <si>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</si>
  <si>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</si>
  <si>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</si>
  <si>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</si>
  <si>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 ПРИЛИВ ОД ПАРТИЦИПАЦИЈЕ</t>
  </si>
  <si>
    <t>ОСТАЛИ ПРИЛИВИ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</si>
  <si>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</si>
  <si>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</si>
  <si>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</si>
  <si>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</si>
  <si>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</si>
  <si>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</si>
  <si>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</si>
  <si>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</si>
  <si>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</si>
  <si>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</si>
  <si>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</si>
  <si>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</si>
  <si>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</si>
  <si>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</si>
  <si>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</si>
  <si>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</si>
  <si>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</si>
  <si>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</si>
  <si>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</si>
  <si>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</si>
  <si>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</si>
  <si>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</si>
  <si>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</si>
  <si>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</si>
  <si>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</si>
  <si>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>Специјална болница Нови Пазар</t>
  </si>
</sst>
</file>

<file path=xl/styles.xml><?xml version="1.0" encoding="utf-8"?>
<styleSheet xmlns="http://schemas.openxmlformats.org/spreadsheetml/2006/main">
  <numFmts count="3">
    <numFmt numFmtId="164" formatCode="_-* #,##0.00\ _D_i_n_._-;\-* #,##0.00\ _D_i_n_._-;_-* &quot;-&quot;??\ _D_i_n_._-;_-@_-"/>
    <numFmt numFmtId="165" formatCode="#,##0.00\ [$Дин.-C1A]"/>
    <numFmt numFmtId="166" formatCode="#,##0.00\ [$Дин.-281A]"/>
  </numFmts>
  <fonts count="7">
    <font>
      <sz val="11"/>
      <color theme="1"/>
      <name val="Calibri"/>
      <charset val="134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164" fontId="6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14" fontId="3" fillId="0" borderId="0" xfId="0" applyNumberFormat="1" applyFont="1" applyProtection="1">
      <protection locked="0"/>
    </xf>
    <xf numFmtId="0" fontId="0" fillId="0" borderId="1" xfId="0" applyBorder="1"/>
    <xf numFmtId="166" fontId="0" fillId="0" borderId="1" xfId="0" applyNumberFormat="1" applyBorder="1" applyProtection="1">
      <protection locked="0"/>
    </xf>
    <xf numFmtId="166" fontId="0" fillId="0" borderId="1" xfId="0" applyNumberFormat="1" applyBorder="1"/>
    <xf numFmtId="0" fontId="0" fillId="0" borderId="1" xfId="0" applyBorder="1" applyProtection="1">
      <protection locked="0"/>
    </xf>
    <xf numFmtId="0" fontId="0" fillId="0" borderId="1" xfId="0" applyBorder="1" applyAlignment="1">
      <alignment wrapText="1"/>
    </xf>
    <xf numFmtId="165" fontId="0" fillId="0" borderId="1" xfId="0" applyNumberForma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top" wrapText="1"/>
    </xf>
    <xf numFmtId="0" fontId="4" fillId="0" borderId="3" xfId="0" applyFont="1" applyBorder="1" applyAlignment="1">
      <alignment horizontal="right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</cellXfs>
  <cellStyles count="6">
    <cellStyle name="Comma 2" xfId="2"/>
    <cellStyle name="Comma 3" xfId="5"/>
    <cellStyle name="Normal" xfId="0" builtinId="0"/>
    <cellStyle name="Normal 2" xfId="3"/>
    <cellStyle name="Normal 3" xfId="4"/>
    <cellStyle name="Normal 4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zoomScale="80" zoomScaleNormal="80" workbookViewId="0">
      <selection activeCell="C22" sqref="C22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4" max="5" width="9"/>
    <col min="6" max="6" width="17.5703125" customWidth="1"/>
  </cols>
  <sheetData>
    <row r="1" spans="1:6" ht="18.75">
      <c r="A1" s="1" t="s">
        <v>0</v>
      </c>
      <c r="B1" s="2" t="s">
        <v>32</v>
      </c>
      <c r="E1" s="3" t="s">
        <v>1</v>
      </c>
      <c r="F1" s="4">
        <v>45654</v>
      </c>
    </row>
    <row r="2" spans="1:6" ht="18.75">
      <c r="A2" s="14" t="s">
        <v>2</v>
      </c>
      <c r="B2" s="14"/>
    </row>
    <row r="3" spans="1:6">
      <c r="A3" s="5">
        <v>1</v>
      </c>
      <c r="B3" s="5" t="s">
        <v>3</v>
      </c>
      <c r="C3" s="6">
        <v>21852483.02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5</v>
      </c>
      <c r="C5" s="6">
        <v>0</v>
      </c>
    </row>
    <row r="6" spans="1:6">
      <c r="A6" s="5">
        <v>4</v>
      </c>
      <c r="B6" s="5" t="s">
        <v>6</v>
      </c>
      <c r="C6" s="6">
        <v>0</v>
      </c>
    </row>
    <row r="7" spans="1:6">
      <c r="A7" s="15" t="s">
        <v>7</v>
      </c>
      <c r="B7" s="16"/>
      <c r="C7" s="7">
        <f>C3+C4+C5+C6</f>
        <v>21852483.02</v>
      </c>
    </row>
    <row r="8" spans="1:6" ht="18.75">
      <c r="A8" s="17" t="s">
        <v>8</v>
      </c>
      <c r="B8" s="18"/>
      <c r="C8" s="8">
        <v>0</v>
      </c>
    </row>
    <row r="9" spans="1:6" ht="30">
      <c r="A9" s="5">
        <v>1</v>
      </c>
      <c r="B9" s="9" t="str">
        <f>"ПЛАЋЕНИ ТРОШКОВИ ПО УГОВОРУ ЗА "&amp;YEAR(F1)&amp;".годину"</f>
        <v>ПЛАЋЕНИ ТРОШКОВИ ПО УГОВОРУ ЗА 2024.годину</v>
      </c>
      <c r="C9" s="6">
        <v>6677.49</v>
      </c>
    </row>
    <row r="10" spans="1:6">
      <c r="A10" s="5">
        <v>2</v>
      </c>
      <c r="B10" s="5" t="s">
        <v>9</v>
      </c>
      <c r="C10" s="6">
        <v>0</v>
      </c>
    </row>
    <row r="11" spans="1:6">
      <c r="A11" s="19" t="s">
        <v>10</v>
      </c>
      <c r="B11" s="19"/>
      <c r="C11" s="10">
        <f>C9+C10</f>
        <v>6677.49</v>
      </c>
    </row>
    <row r="12" spans="1:6">
      <c r="A12" s="20" t="s">
        <v>11</v>
      </c>
      <c r="B12" s="21"/>
      <c r="C12" s="10">
        <f>C7-C11</f>
        <v>21845805.530000001</v>
      </c>
    </row>
    <row r="13" spans="1:6" ht="18.75">
      <c r="A13" s="11" t="s">
        <v>12</v>
      </c>
      <c r="B13" s="11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6677.49</v>
      </c>
    </row>
    <row r="20" spans="1:3" ht="18.75">
      <c r="A20" s="12" t="s">
        <v>19</v>
      </c>
      <c r="B20" s="12"/>
      <c r="C20" s="12"/>
    </row>
    <row r="21" spans="1:3">
      <c r="A21" s="5">
        <v>7</v>
      </c>
      <c r="B21" s="5" t="s">
        <v>20</v>
      </c>
      <c r="C21" s="6">
        <v>0</v>
      </c>
    </row>
    <row r="22" spans="1:3">
      <c r="A22" s="5">
        <v>8</v>
      </c>
      <c r="B22" s="5" t="s">
        <v>21</v>
      </c>
      <c r="C22" s="6">
        <v>0</v>
      </c>
    </row>
    <row r="23" spans="1:3">
      <c r="A23" s="5">
        <v>9</v>
      </c>
      <c r="B23" s="5" t="s">
        <v>22</v>
      </c>
      <c r="C23" s="6">
        <v>0</v>
      </c>
    </row>
    <row r="24" spans="1:3">
      <c r="A24" s="5">
        <v>10</v>
      </c>
      <c r="B24" s="5" t="s">
        <v>23</v>
      </c>
      <c r="C24" s="6">
        <v>0</v>
      </c>
    </row>
    <row r="25" spans="1:3" ht="30">
      <c r="A25" s="5">
        <v>11</v>
      </c>
      <c r="B25" s="9" t="s">
        <v>24</v>
      </c>
      <c r="C25" s="6">
        <v>0</v>
      </c>
    </row>
    <row r="26" spans="1:3">
      <c r="A26" s="5">
        <v>12</v>
      </c>
      <c r="B26" s="9" t="s">
        <v>25</v>
      </c>
      <c r="C26" s="6">
        <v>0</v>
      </c>
    </row>
    <row r="27" spans="1:3" ht="30">
      <c r="A27" s="5">
        <v>13</v>
      </c>
      <c r="B27" s="9" t="s">
        <v>26</v>
      </c>
      <c r="C27" s="6">
        <v>0</v>
      </c>
    </row>
    <row r="28" spans="1:3">
      <c r="A28" s="5">
        <v>14</v>
      </c>
      <c r="B28" s="5" t="s">
        <v>27</v>
      </c>
      <c r="C28" s="6">
        <v>0</v>
      </c>
    </row>
    <row r="29" spans="1:3">
      <c r="A29" s="5">
        <v>15</v>
      </c>
      <c r="B29" s="5" t="s">
        <v>28</v>
      </c>
      <c r="C29" s="6">
        <v>0</v>
      </c>
    </row>
    <row r="30" spans="1:3">
      <c r="A30" s="5">
        <v>16</v>
      </c>
      <c r="B30" s="5" t="s">
        <v>29</v>
      </c>
      <c r="C30" s="6">
        <v>0</v>
      </c>
    </row>
    <row r="31" spans="1:3">
      <c r="A31" s="5">
        <v>17</v>
      </c>
      <c r="B31" s="5" t="s">
        <v>30</v>
      </c>
      <c r="C31" s="6">
        <v>0</v>
      </c>
    </row>
    <row r="32" spans="1:3">
      <c r="A32" s="13" t="s">
        <v>31</v>
      </c>
      <c r="B32" s="13"/>
      <c r="C32" s="7">
        <f>SUM(C14:C19,C21:C31)</f>
        <v>6677.49</v>
      </c>
    </row>
  </sheetData>
  <sheetProtection password="C6CE" sheet="1" objects="1" scenarios="1"/>
  <mergeCells count="8">
    <mergeCell ref="A13:B13"/>
    <mergeCell ref="A20:C20"/>
    <mergeCell ref="A32:B32"/>
    <mergeCell ref="A2:B2"/>
    <mergeCell ref="A7:B7"/>
    <mergeCell ref="A8:B8"/>
    <mergeCell ref="A11:B11"/>
    <mergeCell ref="A12:B12"/>
  </mergeCells>
  <dataValidations xWindow="473" yWindow="350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69930555555555596" right="0.6993055555555559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Dragan</cp:lastModifiedBy>
  <cp:lastPrinted>2020-11-24T06:37:03Z</cp:lastPrinted>
  <dcterms:created xsi:type="dcterms:W3CDTF">2014-06-04T14:01:00Z</dcterms:created>
  <dcterms:modified xsi:type="dcterms:W3CDTF">2024-12-30T06:40:08Z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