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"/>
    </mc:Choice>
  </mc:AlternateContent>
  <xr:revisionPtr revIDLastSave="0" documentId="13_ncr:1_{37EB9252-483E-42C7-9691-0B2E78864459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<sst xmlns="http://schemas.openxmlformats.org/spreadsheetml/2006/main" count="33" uniqueCount="33">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</sst>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 applyProtection="1"/>
    <xf numFmtId="166" fontId="0" fillId="0" borderId="1" xfId="0" applyNumberFormat="1" applyBorder="1" applyProtection="1">
      <protection locked="0"/>
    </xf>
    <xf numFmtId="166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right"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43434</v>
      </c>
    </row>
    <row r="2" spans="1:6" ht="18.75">
      <c r="A2" s="16" t="s">
        <v>2</v>
      </c>
      <c r="B2" s="16"/>
    </row>
    <row r="3" spans="1:6">
      <c r="A3" s="5">
        <v>1</v>
      </c>
      <c r="B3" s="5" t="s">
        <v>3</v>
      </c>
      <c r="C3" s="6">
        <v>35962691.920000002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7500</v>
      </c>
    </row>
    <row r="6" spans="1:6">
      <c r="A6" s="5">
        <v>4</v>
      </c>
      <c r="B6" s="5" t="s">
        <v>6</v>
      </c>
      <c r="C6" s="6"/>
    </row>
    <row r="7" spans="1:6">
      <c r="A7" s="17" t="s">
        <v>7</v>
      </c>
      <c r="B7" s="18"/>
      <c r="C7" s="7">
        <f>C3+C4+C5+C6</f>
        <v>35970191.920000002</v>
      </c>
    </row>
    <row r="8" spans="1:6" ht="18.75">
      <c r="A8" s="19" t="s">
        <v>8</v>
      </c>
      <c r="B8" s="20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2018.годину</v>
      </c>
      <c r="C9" s="6">
        <v>2152830.5</v>
      </c>
    </row>
    <row r="10" spans="1:6">
      <c r="A10" s="5">
        <v>2</v>
      </c>
      <c r="B10" s="5" t="s">
        <v>9</v>
      </c>
      <c r="C10" s="6"/>
    </row>
    <row r="11" spans="1:6">
      <c r="A11" s="21" t="s">
        <v>10</v>
      </c>
      <c r="B11" s="21"/>
      <c r="C11" s="10">
        <f>C9+C10</f>
        <v>2152830.5</v>
      </c>
    </row>
    <row r="12" spans="1:6">
      <c r="A12" s="22" t="s">
        <v>11</v>
      </c>
      <c r="B12" s="23"/>
      <c r="C12" s="10">
        <f>C7-C11</f>
        <v>33817361.420000002</v>
      </c>
    </row>
    <row r="13" spans="1:6" ht="18.75">
      <c r="A13" s="13" t="s">
        <v>12</v>
      </c>
      <c r="B13" s="1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1905361.8</v>
      </c>
    </row>
    <row r="18" spans="1:3">
      <c r="A18" s="5">
        <v>5</v>
      </c>
      <c r="B18" s="5" t="s">
        <v>17</v>
      </c>
      <c r="C18" s="6">
        <v>156682.32</v>
      </c>
    </row>
    <row r="19" spans="1:3">
      <c r="A19" s="5">
        <v>6</v>
      </c>
      <c r="B19" s="5" t="s">
        <v>18</v>
      </c>
      <c r="C19" s="6">
        <v>70431.679999999993</v>
      </c>
    </row>
    <row r="20" spans="1:3" ht="18.75">
      <c r="A20" s="14" t="s">
        <v>19</v>
      </c>
      <c r="B20" s="14"/>
      <c r="C20" s="14"/>
    </row>
    <row r="21" spans="1:3">
      <c r="A21" s="11">
        <v>7</v>
      </c>
      <c r="B21" s="11" t="s">
        <v>20</v>
      </c>
      <c r="C21" s="6">
        <v>20354.7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/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>
        <v>0</v>
      </c>
    </row>
    <row r="32" spans="1:3">
      <c r="A32" s="15" t="s">
        <v>31</v>
      </c>
      <c r="B32" s="15"/>
      <c r="C32" s="7">
        <f>SUM(C14:C19,C21:C31)</f>
        <v>2152830.5000000005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count="4">
    <dataValidation allowBlank="1" showInputMessage="1" showErrorMessage="1" promptTitle="Приливи установе" prompt="Укупни приливи установе. Рачуна се аутоматски" sqref="C7" xr:uid="{00000000-0002-0000-0000-000000000000}"/>
    <dataValidation allowBlank="1" showInputMessage="1" showErrorMessage="1" promptTitle="Извршена плаћања" prompt="Укуно извршена плаћања установе" sqref="C11" xr:uid="{00000000-0002-0000-0000-000001000000}"/>
    <dataValidation allowBlank="1" showInputMessage="1" showErrorMessage="1" promptTitle="Салдо" prompt="Укупни приливи- Укупно извршена плаћања" sqref="C12" xr:uid="{00000000-0002-0000-0000-000002000000}"/>
    <dataValidation allowBlank="1" showInputMessage="1" showErrorMessage="1" promptTitle="Извршене испалте" prompt="Укупно извршене исплате - аналитички" sqref="C32" xr:uid="{00000000-0002-0000-0000-000003000000}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2017-05-12T05:35:25Z</cp:lastPrinted>
  <dcterms:created xsi:type="dcterms:W3CDTF">2014-06-04T14:01:00Z</dcterms:created>
  <dcterms:modified xsi:type="dcterms:W3CDTF">2018-12-03T06:36:53Z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